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30" windowWidth="19320" windowHeight="90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33" i="1" l="1"/>
  <c r="F33" i="1"/>
  <c r="F92" i="1"/>
  <c r="G89" i="1"/>
  <c r="F89" i="1"/>
  <c r="G86" i="1"/>
  <c r="F86" i="1"/>
  <c r="G75" i="1"/>
  <c r="F75" i="1"/>
  <c r="G73" i="1"/>
  <c r="F73" i="1"/>
  <c r="G53" i="1"/>
  <c r="F53" i="1"/>
  <c r="G50" i="1"/>
  <c r="F50" i="1"/>
  <c r="G37" i="1"/>
  <c r="G44" i="1"/>
  <c r="F44" i="1"/>
  <c r="F37" i="1"/>
  <c r="G28" i="1"/>
  <c r="G92" i="1" s="1"/>
  <c r="F28" i="1"/>
  <c r="G8" i="1"/>
  <c r="F8" i="1"/>
  <c r="G71" i="1" l="1"/>
  <c r="F71" i="1"/>
  <c r="G47" i="1" l="1"/>
  <c r="F47" i="1"/>
</calcChain>
</file>

<file path=xl/sharedStrings.xml><?xml version="1.0" encoding="utf-8"?>
<sst xmlns="http://schemas.openxmlformats.org/spreadsheetml/2006/main" count="236" uniqueCount="112">
  <si>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</si>
  <si>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</si>
  <si>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</si>
  <si>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</si>
  <si>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</si>
  <si>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</si>
  <si>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</si>
  <si>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</si>
  <si>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</si>
  <si>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12.2.01.86100</t>
  </si>
  <si>
    <t>0113</t>
  </si>
  <si>
    <t>Мероприятия по обеспечению функционирования и развития муниципальной службы</t>
  </si>
  <si>
    <t>0702</t>
  </si>
  <si>
    <t>0703</t>
  </si>
  <si>
    <t>1004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</si>
  <si>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</si>
  <si>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</si>
  <si>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01.1.03.70500</t>
  </si>
  <si>
    <t>Субвенция на государственную поддержку опеки и попечительства</t>
  </si>
  <si>
    <t>1003</t>
  </si>
  <si>
    <t>01.1.01.85620</t>
  </si>
  <si>
    <t>Компенсация родительской платы по присмотру и уходу за детьми (учреждения в сельской местности) за счет городского бюджета</t>
  </si>
  <si>
    <t>0707</t>
  </si>
  <si>
    <t>0804</t>
  </si>
  <si>
    <t>04.1.04.84300</t>
  </si>
  <si>
    <t>Мероприятия по борьбе с преступностью</t>
  </si>
  <si>
    <t>11.1.01.85000</t>
  </si>
  <si>
    <t xml:space="preserve">Мероприятия по обеспечению мер пожарной безопасности </t>
  </si>
  <si>
    <t xml:space="preserve">ГЦП "Доступная среда"  </t>
  </si>
  <si>
    <t>02.5.01.86000</t>
  </si>
  <si>
    <t>Мероприятия по обеспечению доступности городской среды для инвалидов и лиц с ограниченными возможностями здоровья</t>
  </si>
  <si>
    <t>1102</t>
  </si>
  <si>
    <t>0801</t>
  </si>
  <si>
    <t>05.2.02.L5191</t>
  </si>
  <si>
    <t>Комплектование книжных фондов муниципальных библиотек</t>
  </si>
  <si>
    <t>60.0.00.59300</t>
  </si>
  <si>
    <t>Субвенция на осуществление полномочий РФ по государственной регистрации актов гражданского состояния</t>
  </si>
  <si>
    <t>Непрограммные расходы</t>
  </si>
  <si>
    <t>02.3.01.82800</t>
  </si>
  <si>
    <t>Мероприятия в сфере оздоровления, отдыха и занятости детей</t>
  </si>
  <si>
    <t>02.3.02.S1020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</si>
  <si>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</si>
  <si>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02.3.03.S6950</t>
  </si>
  <si>
    <t>Обеспечение трудоустройства несовершеннолетних граждан на временные рабочие места</t>
  </si>
  <si>
    <t>2026год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</si>
  <si>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</si>
  <si>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01.1.01.R3041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</si>
  <si>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</si>
  <si>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01.1.Ю4.57502</t>
  </si>
  <si>
    <t>Реализация мероприятий по модернизации школьных систем образования</t>
  </si>
  <si>
    <t>01.1.Ю6.50501</t>
  </si>
  <si>
    <t>Ежемесячное денежное вознаграждение советникам директора по воспитанию и взаимодействию с детскими общественными объединениями</t>
  </si>
  <si>
    <t>01.1.Ю6.51791</t>
  </si>
  <si>
    <t>Обеспечение деятельности советников директора по воспитанию и взаимодействию с детскими общественными объединениями</t>
  </si>
  <si>
    <t>01.1.Ю6.53031</t>
  </si>
  <si>
    <t>Ежемесячное денежное вознаграждение за классное руководство</t>
  </si>
  <si>
    <t>01.1.Я1.53151</t>
  </si>
  <si>
    <t>0701</t>
  </si>
  <si>
    <t>Капитальный ремонт и оснащение образовательных организаций дошкольного образования</t>
  </si>
  <si>
    <t>1002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</si>
  <si>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</si>
  <si>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</si>
  <si>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Уточнение бюджетных ассигнований на основании уведомления министерства финансов от 11.12.2024 № 1</t>
  </si>
  <si>
    <t>Уточнение бюджетных ассигнований на основании заявки Управления культуры,туризсма,молодежи и спорта Администрации Переславль-Залесского муниципального округа</t>
  </si>
  <si>
    <t>ГЦП "Гармонизация межнациональных отношений Переславль-Залесского муниципального округай Ярославской области"</t>
  </si>
  <si>
    <t>04.4.01.84400</t>
  </si>
  <si>
    <t>Мероприятия по гармонизации межнациональных отношений</t>
  </si>
  <si>
    <t>05.2.05.85700</t>
  </si>
  <si>
    <t>Мероприятия в сфере культуры</t>
  </si>
  <si>
    <t>05.2.07.85700</t>
  </si>
  <si>
    <t>ГЦП "Борьба с преступностью на территории Переславль-Залесского муниципального округа Ярославской области"</t>
  </si>
  <si>
    <t>05.2.06.85700</t>
  </si>
  <si>
    <t>05.2.02.85700</t>
  </si>
  <si>
    <t>02.1.Я2.54040</t>
  </si>
  <si>
    <t>Оказание социальной помощи на основании социального контракта</t>
  </si>
  <si>
    <t>02.1.Я2.75520</t>
  </si>
  <si>
    <t>Оказание социальной помощи на основании социального контракта в части расходов по доставке выплат</t>
  </si>
  <si>
    <t>ГЦП "Жилище" Подпрограмма "Переселение граждан из жилищного фонда, признанного непригодным для проживания, и (или) с высоким уровнем износа"</t>
  </si>
  <si>
    <t>03.1.02.L4970</t>
  </si>
  <si>
    <t>Реализация мероприятий, направленных на поддержку молодых семей ЯО в приобретении (строительстве) жилья</t>
  </si>
  <si>
    <t>02.1.Я4.51630</t>
  </si>
  <si>
    <t>Обеспечение долговременного ухода за гражданами пожилого возраста</t>
  </si>
  <si>
    <t>05.2.04.75900</t>
  </si>
  <si>
    <t>Субсидия на повышение оплаты труда учреждений в сфере культуры</t>
  </si>
  <si>
    <t>05.2.02.75900</t>
  </si>
  <si>
    <t>05.3.01.L7531</t>
  </si>
  <si>
    <t>Закупка и монтаж оборудования для создания "умных" спортивных площадок</t>
  </si>
  <si>
    <t>0503</t>
  </si>
  <si>
    <t>Уточнение бюджетных ассигнований на основании заявки Администрации Переславль-Залесского муниципального округа</t>
  </si>
  <si>
    <t>Уточнение бюджетных ассигнований на основании заявки    Администрации Переславль-Залесского муниципального округа</t>
  </si>
  <si>
    <t>01.1.01.82100</t>
  </si>
  <si>
    <t>Детские дошкольные учреждения. Обеспечение деятельности подведомственных учреждений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</si>
  <si>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</si>
  <si>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</si>
  <si>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01.1.06.85600</t>
  </si>
  <si>
    <t>Мероприятия в сфере реорганизации и ликвидации учреждений</t>
  </si>
  <si>
    <t>08.1.03.S2880</t>
  </si>
  <si>
    <t>0412</t>
  </si>
  <si>
    <t>Субсидия на возмещение части затрат организациям и индивидуальным предпринимателям, занимающимся доставкой товаров в отдаленные СНП</t>
  </si>
  <si>
    <t>МП "Развитие сельского хозяйства Переславль-Залесского муниципального округа Ярославской области"</t>
  </si>
  <si>
    <t>01.1.01.82210</t>
  </si>
  <si>
    <t>Обеспечение питанием отдельных категорий обучающихся в общеобразовательных учреждениях</t>
  </si>
  <si>
    <t>от  28.01.2025 №2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</si>
  <si>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28 января 2025 года</t>
    </r>
  </si>
  <si>
    <t>Администрации  Переславль-Залесского муниципального округа</t>
  </si>
  <si>
    <t>ВЦП "Обеспечение функционирования и развития муниципальной системы образования  Переславль-Залесского муниципального округа Ярославской области"</t>
  </si>
  <si>
    <t>ГЦП "Социальная поддержка населения  Переславль-Залесского муниципального округа Ярославской области"</t>
  </si>
  <si>
    <t>ГЦП "Обеспечение отдыха и оздоровления детей  Переславль-Залесского муниципального округа Ярославской области в каникулярный период"</t>
  </si>
  <si>
    <t>ВЦП "Развитие культуры и искусства  Переславль-Залесского муниципального округа Ярославской области"</t>
  </si>
  <si>
    <t>ГЦП " Развитие физической культуры и спорта на территории  Переславль-Залесского муниципального округа Ярославской области"</t>
  </si>
  <si>
    <t>ГЦП"Обеспечение первичных мер пожарной безопасности городского округа  Переславль-Залесского муниципального округа Ярославской области"</t>
  </si>
  <si>
    <t>Муниципальная программа "Обеспечение функционирования и развития муниципальной службы в  Переславль-Залесском муниципальном округе"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</si>
</sst>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9" fillId="0" borderId="3" xfId="8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43" fontId="4" fillId="0" borderId="1" xfId="8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8" fillId="0" borderId="1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43" fontId="4" fillId="0" borderId="3" xfId="8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tabSelected="1" topLeftCell="A82" zoomScaleNormal="100" workbookViewId="0">
      <selection activeCell="E90" sqref="E90:E9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61" t="s">
        <v>7</v>
      </c>
      <c r="B1" s="61"/>
      <c r="C1" s="61"/>
      <c r="D1" s="61"/>
      <c r="E1" s="61"/>
      <c r="F1" s="61"/>
      <c r="G1" s="61"/>
      <c r="H1" s="61"/>
    </row>
    <row r="2" spans="1:8" x14ac:dyDescent="0.25">
      <c r="A2" s="61" t="s">
        <v>6</v>
      </c>
      <c r="B2" s="61"/>
      <c r="C2" s="61"/>
      <c r="D2" s="61"/>
      <c r="E2" s="61"/>
      <c r="F2" s="61"/>
      <c r="G2" s="61"/>
      <c r="H2" s="61"/>
    </row>
    <row r="3" spans="1:8" x14ac:dyDescent="0.25">
      <c r="A3" s="61" t="s">
        <v>104</v>
      </c>
      <c r="B3" s="61"/>
      <c r="C3" s="61"/>
      <c r="D3" s="61"/>
      <c r="E3" s="61"/>
      <c r="F3" s="61"/>
      <c r="G3" s="61"/>
      <c r="H3" s="61"/>
    </row>
    <row r="4" spans="1:8" x14ac:dyDescent="0.25">
      <c r="A4" s="7"/>
      <c r="B4" s="7"/>
      <c r="C4" s="7"/>
      <c r="D4" s="24"/>
      <c r="E4" s="24"/>
      <c r="F4" s="24"/>
      <c r="G4" s="61" t="s">
        <v>102</v>
      </c>
      <c r="H4" s="61"/>
    </row>
    <row r="5" spans="1:8" x14ac:dyDescent="0.25">
      <c r="A5" s="6"/>
      <c r="B5" s="6"/>
      <c r="C5" s="6"/>
      <c r="D5" s="24"/>
      <c r="E5" s="24"/>
      <c r="F5" s="24"/>
      <c r="G5" s="61"/>
      <c r="H5" s="61"/>
    </row>
    <row r="6" spans="1:8" ht="60.75" customHeight="1" x14ac:dyDescent="0.25">
      <c r="A6" s="60" t="s">
        <v>103</v>
      </c>
      <c r="B6" s="60"/>
      <c r="C6" s="60"/>
      <c r="D6" s="60"/>
      <c r="E6" s="60"/>
      <c r="F6" s="60"/>
      <c r="G6" s="60"/>
      <c r="H6" s="60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44</v>
      </c>
      <c r="H7" s="13" t="s">
        <v>1</v>
      </c>
    </row>
    <row r="8" spans="1:8" ht="79.5" customHeight="1" x14ac:dyDescent="0.25">
      <c r="A8" s="9"/>
      <c r="B8" s="9"/>
      <c r="C8" s="9"/>
      <c r="D8" s="25"/>
      <c r="E8" s="20" t="s">
        <v>105</v>
      </c>
      <c r="F8" s="21">
        <f>SUM(F9:F27)</f>
        <v>125361522</v>
      </c>
      <c r="G8" s="21">
        <f>SUM(G9:G27)</f>
        <v>83201573</v>
      </c>
      <c r="H8" s="39"/>
    </row>
    <row r="9" spans="1:8" ht="79.5" customHeight="1" x14ac:dyDescent="0.25">
      <c r="A9" s="9">
        <v>203</v>
      </c>
      <c r="B9" s="23" t="s">
        <v>12</v>
      </c>
      <c r="C9" s="9">
        <v>600</v>
      </c>
      <c r="D9" s="36" t="s">
        <v>46</v>
      </c>
      <c r="E9" s="19" t="s">
        <v>47</v>
      </c>
      <c r="F9" s="46">
        <v>31883717</v>
      </c>
      <c r="G9" s="46">
        <v>30450595</v>
      </c>
      <c r="H9" s="54" t="s">
        <v>62</v>
      </c>
    </row>
    <row r="10" spans="1:8" ht="79.5" customHeight="1" x14ac:dyDescent="0.25">
      <c r="A10" s="9">
        <v>203</v>
      </c>
      <c r="B10" s="23" t="s">
        <v>12</v>
      </c>
      <c r="C10" s="9">
        <v>600</v>
      </c>
      <c r="D10" s="36" t="s">
        <v>50</v>
      </c>
      <c r="E10" s="19" t="s">
        <v>51</v>
      </c>
      <c r="F10" s="28">
        <v>1249920</v>
      </c>
      <c r="G10" s="28">
        <v>1249920</v>
      </c>
      <c r="H10" s="62"/>
    </row>
    <row r="11" spans="1:8" ht="79.5" customHeight="1" x14ac:dyDescent="0.25">
      <c r="A11" s="9">
        <v>203</v>
      </c>
      <c r="B11" s="23" t="s">
        <v>12</v>
      </c>
      <c r="C11" s="9">
        <v>600</v>
      </c>
      <c r="D11" s="36" t="s">
        <v>54</v>
      </c>
      <c r="E11" s="19" t="s">
        <v>55</v>
      </c>
      <c r="F11" s="28">
        <v>46825049</v>
      </c>
      <c r="G11" s="29">
        <v>45781552</v>
      </c>
      <c r="H11" s="62"/>
    </row>
    <row r="12" spans="1:8" ht="79.5" customHeight="1" x14ac:dyDescent="0.25">
      <c r="A12" s="9">
        <v>203</v>
      </c>
      <c r="B12" s="23" t="s">
        <v>12</v>
      </c>
      <c r="C12" s="9">
        <v>600</v>
      </c>
      <c r="D12" s="36" t="s">
        <v>52</v>
      </c>
      <c r="E12" s="19" t="s">
        <v>53</v>
      </c>
      <c r="F12" s="28">
        <v>4548306</v>
      </c>
      <c r="G12" s="29">
        <v>4548306</v>
      </c>
      <c r="H12" s="62"/>
    </row>
    <row r="13" spans="1:8" ht="79.5" customHeight="1" x14ac:dyDescent="0.25">
      <c r="A13" s="9">
        <v>203</v>
      </c>
      <c r="B13" s="23" t="s">
        <v>57</v>
      </c>
      <c r="C13" s="9">
        <v>600</v>
      </c>
      <c r="D13" s="36" t="s">
        <v>56</v>
      </c>
      <c r="E13" s="38" t="s">
        <v>58</v>
      </c>
      <c r="F13" s="29">
        <v>18175521</v>
      </c>
      <c r="G13" s="29"/>
      <c r="H13" s="62"/>
    </row>
    <row r="14" spans="1:8" ht="79.5" customHeight="1" x14ac:dyDescent="0.25">
      <c r="A14" s="9">
        <v>203</v>
      </c>
      <c r="B14" s="23" t="s">
        <v>12</v>
      </c>
      <c r="C14" s="9">
        <v>600</v>
      </c>
      <c r="D14" s="36" t="s">
        <v>48</v>
      </c>
      <c r="E14" s="38" t="s">
        <v>49</v>
      </c>
      <c r="F14" s="46">
        <v>21507809</v>
      </c>
      <c r="G14" s="46"/>
      <c r="H14" s="55"/>
    </row>
    <row r="15" spans="1:8" ht="79.5" customHeight="1" x14ac:dyDescent="0.25">
      <c r="A15" s="9">
        <v>203</v>
      </c>
      <c r="B15" s="23" t="s">
        <v>14</v>
      </c>
      <c r="C15" s="9">
        <v>300</v>
      </c>
      <c r="D15" s="36" t="s">
        <v>17</v>
      </c>
      <c r="E15" s="19" t="s">
        <v>18</v>
      </c>
      <c r="F15" s="47">
        <v>1171200</v>
      </c>
      <c r="G15" s="47">
        <v>1171200</v>
      </c>
      <c r="H15" s="44" t="s">
        <v>62</v>
      </c>
    </row>
    <row r="16" spans="1:8" ht="79.5" customHeight="1" x14ac:dyDescent="0.25">
      <c r="A16" s="9">
        <v>203</v>
      </c>
      <c r="B16" s="23" t="s">
        <v>14</v>
      </c>
      <c r="C16" s="9">
        <v>200</v>
      </c>
      <c r="D16" s="52" t="s">
        <v>15</v>
      </c>
      <c r="E16" s="54" t="s">
        <v>16</v>
      </c>
      <c r="F16" s="28">
        <v>278863</v>
      </c>
      <c r="G16" s="28">
        <v>278863</v>
      </c>
      <c r="H16" s="59" t="s">
        <v>45</v>
      </c>
    </row>
    <row r="17" spans="1:9" ht="79.5" customHeight="1" x14ac:dyDescent="0.25">
      <c r="A17" s="9">
        <v>203</v>
      </c>
      <c r="B17" s="23" t="s">
        <v>14</v>
      </c>
      <c r="C17" s="9">
        <v>300</v>
      </c>
      <c r="D17" s="53"/>
      <c r="E17" s="55"/>
      <c r="F17" s="28">
        <v>-278863</v>
      </c>
      <c r="G17" s="28">
        <v>-278863</v>
      </c>
      <c r="H17" s="59"/>
    </row>
    <row r="18" spans="1:9" ht="79.5" customHeight="1" x14ac:dyDescent="0.25">
      <c r="A18" s="9">
        <v>203</v>
      </c>
      <c r="B18" s="23" t="s">
        <v>14</v>
      </c>
      <c r="C18" s="9">
        <v>200</v>
      </c>
      <c r="D18" s="52" t="s">
        <v>17</v>
      </c>
      <c r="E18" s="54" t="s">
        <v>18</v>
      </c>
      <c r="F18" s="28">
        <v>1956663</v>
      </c>
      <c r="G18" s="28">
        <v>1956663</v>
      </c>
      <c r="H18" s="59" t="s">
        <v>45</v>
      </c>
    </row>
    <row r="19" spans="1:9" ht="79.5" customHeight="1" x14ac:dyDescent="0.25">
      <c r="A19" s="9">
        <v>203</v>
      </c>
      <c r="B19" s="23" t="s">
        <v>14</v>
      </c>
      <c r="C19" s="9">
        <v>300</v>
      </c>
      <c r="D19" s="53"/>
      <c r="E19" s="55"/>
      <c r="F19" s="28">
        <v>-1956663</v>
      </c>
      <c r="G19" s="28">
        <v>-1956663</v>
      </c>
      <c r="H19" s="59"/>
    </row>
    <row r="20" spans="1:9" ht="79.5" customHeight="1" x14ac:dyDescent="0.25">
      <c r="A20" s="9">
        <v>203</v>
      </c>
      <c r="B20" s="23" t="s">
        <v>14</v>
      </c>
      <c r="C20" s="9">
        <v>200</v>
      </c>
      <c r="D20" s="52" t="s">
        <v>20</v>
      </c>
      <c r="E20" s="54" t="s">
        <v>21</v>
      </c>
      <c r="F20" s="28">
        <v>1</v>
      </c>
      <c r="G20" s="29">
        <v>0</v>
      </c>
      <c r="H20" s="59" t="s">
        <v>45</v>
      </c>
    </row>
    <row r="21" spans="1:9" ht="79.5" customHeight="1" x14ac:dyDescent="0.25">
      <c r="A21" s="9">
        <v>203</v>
      </c>
      <c r="B21" s="23" t="s">
        <v>14</v>
      </c>
      <c r="C21" s="9">
        <v>300</v>
      </c>
      <c r="D21" s="53"/>
      <c r="E21" s="55"/>
      <c r="F21" s="28">
        <v>-1</v>
      </c>
      <c r="G21" s="29">
        <v>0</v>
      </c>
      <c r="H21" s="59"/>
    </row>
    <row r="22" spans="1:9" ht="79.5" customHeight="1" x14ac:dyDescent="0.25">
      <c r="A22" s="9">
        <v>203</v>
      </c>
      <c r="B22" s="23" t="s">
        <v>57</v>
      </c>
      <c r="C22" s="9">
        <v>600</v>
      </c>
      <c r="D22" s="25" t="s">
        <v>90</v>
      </c>
      <c r="E22" s="19" t="s">
        <v>91</v>
      </c>
      <c r="F22" s="29">
        <v>-1116234</v>
      </c>
      <c r="G22" s="29">
        <v>-1165813</v>
      </c>
      <c r="H22" s="56" t="s">
        <v>45</v>
      </c>
    </row>
    <row r="23" spans="1:9" ht="79.5" customHeight="1" x14ac:dyDescent="0.25">
      <c r="A23" s="9">
        <v>203</v>
      </c>
      <c r="B23" s="23" t="s">
        <v>12</v>
      </c>
      <c r="C23" s="9">
        <v>600</v>
      </c>
      <c r="D23" s="25" t="s">
        <v>92</v>
      </c>
      <c r="E23" s="19" t="s">
        <v>93</v>
      </c>
      <c r="F23" s="29">
        <v>-310084</v>
      </c>
      <c r="G23" s="29">
        <v>-306374</v>
      </c>
      <c r="H23" s="57"/>
    </row>
    <row r="24" spans="1:9" ht="79.5" customHeight="1" x14ac:dyDescent="0.25">
      <c r="A24" s="9">
        <v>203</v>
      </c>
      <c r="B24" s="23" t="s">
        <v>57</v>
      </c>
      <c r="C24" s="9">
        <v>600</v>
      </c>
      <c r="D24" s="52" t="s">
        <v>94</v>
      </c>
      <c r="E24" s="54" t="s">
        <v>95</v>
      </c>
      <c r="F24" s="29">
        <v>1116234</v>
      </c>
      <c r="G24" s="29">
        <v>1165813</v>
      </c>
      <c r="H24" s="57"/>
      <c r="I24" s="5"/>
    </row>
    <row r="25" spans="1:9" ht="79.5" customHeight="1" x14ac:dyDescent="0.25">
      <c r="A25" s="9">
        <v>203</v>
      </c>
      <c r="B25" s="23" t="s">
        <v>12</v>
      </c>
      <c r="C25" s="9">
        <v>600</v>
      </c>
      <c r="D25" s="53"/>
      <c r="E25" s="55"/>
      <c r="F25" s="29">
        <v>310084</v>
      </c>
      <c r="G25" s="29">
        <v>306374</v>
      </c>
      <c r="H25" s="58"/>
      <c r="I25" s="5"/>
    </row>
    <row r="26" spans="1:9" ht="79.5" customHeight="1" x14ac:dyDescent="0.25">
      <c r="A26" s="18">
        <v>203</v>
      </c>
      <c r="B26" s="34" t="s">
        <v>12</v>
      </c>
      <c r="C26" s="18">
        <v>600</v>
      </c>
      <c r="D26" s="52" t="s">
        <v>100</v>
      </c>
      <c r="E26" s="54" t="s">
        <v>101</v>
      </c>
      <c r="F26" s="29">
        <v>-157256</v>
      </c>
      <c r="G26" s="29">
        <v>-154780</v>
      </c>
      <c r="H26" s="56" t="s">
        <v>45</v>
      </c>
      <c r="I26" s="5"/>
    </row>
    <row r="27" spans="1:9" ht="79.5" customHeight="1" x14ac:dyDescent="0.25">
      <c r="A27" s="18">
        <v>203</v>
      </c>
      <c r="B27" s="34" t="s">
        <v>13</v>
      </c>
      <c r="C27" s="18">
        <v>600</v>
      </c>
      <c r="D27" s="53"/>
      <c r="E27" s="55"/>
      <c r="F27" s="29">
        <v>157256</v>
      </c>
      <c r="G27" s="29">
        <v>154780</v>
      </c>
      <c r="H27" s="58"/>
      <c r="I27" s="5"/>
    </row>
    <row r="28" spans="1:9" ht="79.5" customHeight="1" x14ac:dyDescent="0.25">
      <c r="A28" s="9"/>
      <c r="B28" s="23"/>
      <c r="C28" s="9"/>
      <c r="D28" s="37"/>
      <c r="E28" s="26" t="s">
        <v>106</v>
      </c>
      <c r="F28" s="27">
        <f>SUM(F29:F32)</f>
        <v>37479574</v>
      </c>
      <c r="G28" s="27">
        <f>SUM(G29:G32)</f>
        <v>40835253</v>
      </c>
      <c r="H28" s="40"/>
    </row>
    <row r="29" spans="1:9" ht="112.5" customHeight="1" x14ac:dyDescent="0.25">
      <c r="A29" s="48">
        <v>206</v>
      </c>
      <c r="B29" s="49" t="s">
        <v>59</v>
      </c>
      <c r="C29" s="48">
        <v>600</v>
      </c>
      <c r="D29" s="43" t="s">
        <v>60</v>
      </c>
      <c r="E29" s="44" t="s">
        <v>61</v>
      </c>
      <c r="F29" s="50">
        <v>-6603046</v>
      </c>
      <c r="G29" s="50">
        <v>-6603046</v>
      </c>
      <c r="H29" s="41" t="s">
        <v>62</v>
      </c>
    </row>
    <row r="30" spans="1:9" ht="112.5" customHeight="1" x14ac:dyDescent="0.25">
      <c r="A30" s="9">
        <v>206</v>
      </c>
      <c r="B30" s="23" t="s">
        <v>19</v>
      </c>
      <c r="C30" s="9">
        <v>300</v>
      </c>
      <c r="D30" s="25" t="s">
        <v>73</v>
      </c>
      <c r="E30" s="19" t="s">
        <v>74</v>
      </c>
      <c r="F30" s="28">
        <v>19238200</v>
      </c>
      <c r="G30" s="28">
        <v>20171303</v>
      </c>
      <c r="H30" s="41" t="s">
        <v>62</v>
      </c>
    </row>
    <row r="31" spans="1:9" ht="112.5" customHeight="1" x14ac:dyDescent="0.25">
      <c r="A31" s="9">
        <v>206</v>
      </c>
      <c r="B31" s="23" t="s">
        <v>19</v>
      </c>
      <c r="C31" s="9">
        <v>200</v>
      </c>
      <c r="D31" s="36" t="s">
        <v>75</v>
      </c>
      <c r="E31" s="38" t="s">
        <v>76</v>
      </c>
      <c r="F31" s="28">
        <v>288573</v>
      </c>
      <c r="G31" s="28">
        <v>302570</v>
      </c>
      <c r="H31" s="41" t="s">
        <v>62</v>
      </c>
    </row>
    <row r="32" spans="1:9" ht="112.5" customHeight="1" x14ac:dyDescent="0.25">
      <c r="A32" s="9">
        <v>206</v>
      </c>
      <c r="B32" s="23" t="s">
        <v>59</v>
      </c>
      <c r="C32" s="9">
        <v>600</v>
      </c>
      <c r="D32" s="36" t="s">
        <v>80</v>
      </c>
      <c r="E32" s="38" t="s">
        <v>81</v>
      </c>
      <c r="F32" s="28">
        <v>24555847</v>
      </c>
      <c r="G32" s="28">
        <v>26964426</v>
      </c>
      <c r="H32" s="41" t="s">
        <v>62</v>
      </c>
    </row>
    <row r="33" spans="1:8" ht="79.5" customHeight="1" x14ac:dyDescent="0.25">
      <c r="A33" s="9"/>
      <c r="B33" s="23"/>
      <c r="C33" s="31"/>
      <c r="D33" s="37"/>
      <c r="E33" s="26" t="s">
        <v>107</v>
      </c>
      <c r="F33" s="33">
        <f>SUM(F34:F36)</f>
        <v>56972</v>
      </c>
      <c r="G33" s="33">
        <f>SUM(G34:G36)</f>
        <v>56972</v>
      </c>
      <c r="H33" s="39"/>
    </row>
    <row r="34" spans="1:8" ht="79.5" customHeight="1" x14ac:dyDescent="0.25">
      <c r="A34" s="9">
        <v>203</v>
      </c>
      <c r="B34" s="23" t="s">
        <v>22</v>
      </c>
      <c r="C34" s="51">
        <v>600</v>
      </c>
      <c r="D34" s="37" t="s">
        <v>38</v>
      </c>
      <c r="E34" s="39" t="s">
        <v>39</v>
      </c>
      <c r="F34" s="28">
        <v>-4000</v>
      </c>
      <c r="G34" s="30">
        <v>-4000</v>
      </c>
      <c r="H34" s="54" t="s">
        <v>45</v>
      </c>
    </row>
    <row r="35" spans="1:8" ht="79.5" customHeight="1" x14ac:dyDescent="0.25">
      <c r="A35" s="9">
        <v>203</v>
      </c>
      <c r="B35" s="23" t="s">
        <v>22</v>
      </c>
      <c r="C35" s="51">
        <v>600</v>
      </c>
      <c r="D35" s="37" t="s">
        <v>40</v>
      </c>
      <c r="E35" s="39" t="s">
        <v>41</v>
      </c>
      <c r="F35" s="28">
        <v>4000</v>
      </c>
      <c r="G35" s="30">
        <v>4000</v>
      </c>
      <c r="H35" s="55"/>
    </row>
    <row r="36" spans="1:8" ht="79.5" customHeight="1" x14ac:dyDescent="0.25">
      <c r="A36" s="9">
        <v>242</v>
      </c>
      <c r="B36" s="23" t="s">
        <v>22</v>
      </c>
      <c r="C36" s="51">
        <v>600</v>
      </c>
      <c r="D36" s="37" t="s">
        <v>42</v>
      </c>
      <c r="E36" s="39" t="s">
        <v>43</v>
      </c>
      <c r="F36" s="28">
        <v>56972</v>
      </c>
      <c r="G36" s="29">
        <v>56972</v>
      </c>
      <c r="H36" s="39" t="s">
        <v>62</v>
      </c>
    </row>
    <row r="37" spans="1:8" ht="79.5" customHeight="1" x14ac:dyDescent="0.25">
      <c r="A37" s="9"/>
      <c r="B37" s="23"/>
      <c r="C37" s="31"/>
      <c r="D37" s="37"/>
      <c r="E37" s="26" t="s">
        <v>28</v>
      </c>
      <c r="F37" s="27">
        <f>SUM(F38:F43)</f>
        <v>0</v>
      </c>
      <c r="G37" s="27">
        <f>SUM(G38:G43)</f>
        <v>0</v>
      </c>
      <c r="H37" s="39"/>
    </row>
    <row r="38" spans="1:8" ht="79.5" customHeight="1" x14ac:dyDescent="0.25">
      <c r="A38" s="9">
        <v>242</v>
      </c>
      <c r="B38" s="23" t="s">
        <v>32</v>
      </c>
      <c r="C38" s="31">
        <v>600</v>
      </c>
      <c r="D38" s="52" t="s">
        <v>29</v>
      </c>
      <c r="E38" s="54" t="s">
        <v>30</v>
      </c>
      <c r="F38" s="28">
        <v>-80000</v>
      </c>
      <c r="G38" s="28">
        <v>-50000</v>
      </c>
      <c r="H38" s="59" t="s">
        <v>63</v>
      </c>
    </row>
    <row r="39" spans="1:8" ht="79.5" customHeight="1" x14ac:dyDescent="0.25">
      <c r="A39" s="9">
        <v>242</v>
      </c>
      <c r="B39" s="23" t="s">
        <v>23</v>
      </c>
      <c r="C39" s="31">
        <v>600</v>
      </c>
      <c r="D39" s="53"/>
      <c r="E39" s="55"/>
      <c r="F39" s="28">
        <v>80000</v>
      </c>
      <c r="G39" s="28">
        <v>50000</v>
      </c>
      <c r="H39" s="59"/>
    </row>
    <row r="40" spans="1:8" ht="79.5" customHeight="1" x14ac:dyDescent="0.25">
      <c r="A40" s="9">
        <v>242</v>
      </c>
      <c r="B40" s="23" t="s">
        <v>23</v>
      </c>
      <c r="C40" s="31">
        <v>600</v>
      </c>
      <c r="D40" s="52" t="s">
        <v>29</v>
      </c>
      <c r="E40" s="54" t="s">
        <v>30</v>
      </c>
      <c r="F40" s="28">
        <v>-60000</v>
      </c>
      <c r="G40" s="28">
        <v>-40000</v>
      </c>
      <c r="H40" s="59" t="s">
        <v>63</v>
      </c>
    </row>
    <row r="41" spans="1:8" ht="79.5" customHeight="1" x14ac:dyDescent="0.25">
      <c r="A41" s="9">
        <v>242</v>
      </c>
      <c r="B41" s="23" t="s">
        <v>31</v>
      </c>
      <c r="C41" s="31">
        <v>600</v>
      </c>
      <c r="D41" s="53"/>
      <c r="E41" s="55"/>
      <c r="F41" s="28">
        <v>60000</v>
      </c>
      <c r="G41" s="28">
        <v>40000</v>
      </c>
      <c r="H41" s="59"/>
    </row>
    <row r="42" spans="1:8" ht="79.5" customHeight="1" x14ac:dyDescent="0.25">
      <c r="A42" s="9">
        <v>242</v>
      </c>
      <c r="B42" s="23" t="s">
        <v>23</v>
      </c>
      <c r="C42" s="31">
        <v>600</v>
      </c>
      <c r="D42" s="52" t="s">
        <v>29</v>
      </c>
      <c r="E42" s="54" t="s">
        <v>30</v>
      </c>
      <c r="F42" s="28">
        <v>-10000</v>
      </c>
      <c r="G42" s="28">
        <v>-10000</v>
      </c>
      <c r="H42" s="59" t="s">
        <v>63</v>
      </c>
    </row>
    <row r="43" spans="1:8" ht="79.5" customHeight="1" x14ac:dyDescent="0.25">
      <c r="A43" s="9">
        <v>242</v>
      </c>
      <c r="B43" s="23" t="s">
        <v>32</v>
      </c>
      <c r="C43" s="31">
        <v>600</v>
      </c>
      <c r="D43" s="53"/>
      <c r="E43" s="55"/>
      <c r="F43" s="28">
        <v>10000</v>
      </c>
      <c r="G43" s="28">
        <v>10000</v>
      </c>
      <c r="H43" s="59"/>
    </row>
    <row r="44" spans="1:8" ht="79.5" customHeight="1" x14ac:dyDescent="0.25">
      <c r="A44" s="9"/>
      <c r="B44" s="23"/>
      <c r="C44" s="9"/>
      <c r="D44" s="37"/>
      <c r="E44" s="26" t="s">
        <v>77</v>
      </c>
      <c r="F44" s="27">
        <f>SUM(F45:F46)</f>
        <v>1023264.21</v>
      </c>
      <c r="G44" s="27">
        <f>SUM(G45:G46)</f>
        <v>1030057.71</v>
      </c>
      <c r="H44" s="42"/>
    </row>
    <row r="45" spans="1:8" ht="79.5" customHeight="1" x14ac:dyDescent="0.25">
      <c r="A45" s="9">
        <v>208</v>
      </c>
      <c r="B45" s="23" t="s">
        <v>19</v>
      </c>
      <c r="C45" s="9">
        <v>300</v>
      </c>
      <c r="D45" s="37" t="s">
        <v>78</v>
      </c>
      <c r="E45" s="39" t="s">
        <v>79</v>
      </c>
      <c r="F45" s="28">
        <v>977419</v>
      </c>
      <c r="G45" s="28">
        <v>984712</v>
      </c>
      <c r="H45" s="19" t="s">
        <v>62</v>
      </c>
    </row>
    <row r="46" spans="1:8" ht="79.5" customHeight="1" x14ac:dyDescent="0.25">
      <c r="A46" s="9">
        <v>208</v>
      </c>
      <c r="B46" s="23" t="s">
        <v>19</v>
      </c>
      <c r="C46" s="31">
        <v>300</v>
      </c>
      <c r="D46" s="37" t="s">
        <v>78</v>
      </c>
      <c r="E46" s="39" t="s">
        <v>79</v>
      </c>
      <c r="F46" s="28">
        <v>45845.21</v>
      </c>
      <c r="G46" s="28">
        <v>45345.71</v>
      </c>
      <c r="H46" s="40" t="s">
        <v>88</v>
      </c>
    </row>
    <row r="47" spans="1:8" ht="79.5" customHeight="1" x14ac:dyDescent="0.25">
      <c r="A47" s="9"/>
      <c r="B47" s="23"/>
      <c r="C47" s="9"/>
      <c r="D47" s="37"/>
      <c r="E47" s="26" t="s">
        <v>70</v>
      </c>
      <c r="F47" s="27">
        <f>SUM(F48:F49)</f>
        <v>0</v>
      </c>
      <c r="G47" s="27">
        <f>SUM(G48:G49)</f>
        <v>0</v>
      </c>
      <c r="H47" s="45"/>
    </row>
    <row r="48" spans="1:8" ht="79.5" customHeight="1" x14ac:dyDescent="0.25">
      <c r="A48" s="9">
        <v>242</v>
      </c>
      <c r="B48" s="23" t="s">
        <v>23</v>
      </c>
      <c r="C48" s="9">
        <v>600</v>
      </c>
      <c r="D48" s="52" t="s">
        <v>24</v>
      </c>
      <c r="E48" s="54" t="s">
        <v>25</v>
      </c>
      <c r="F48" s="28">
        <v>-300000</v>
      </c>
      <c r="G48" s="28">
        <v>-200000</v>
      </c>
      <c r="H48" s="59" t="s">
        <v>63</v>
      </c>
    </row>
    <row r="49" spans="1:8" ht="79.5" customHeight="1" x14ac:dyDescent="0.25">
      <c r="A49" s="9">
        <v>242</v>
      </c>
      <c r="B49" s="23" t="s">
        <v>13</v>
      </c>
      <c r="C49" s="9">
        <v>600</v>
      </c>
      <c r="D49" s="53"/>
      <c r="E49" s="55"/>
      <c r="F49" s="28">
        <v>300000</v>
      </c>
      <c r="G49" s="28">
        <v>200000</v>
      </c>
      <c r="H49" s="59"/>
    </row>
    <row r="50" spans="1:8" ht="79.5" customHeight="1" x14ac:dyDescent="0.25">
      <c r="A50" s="9"/>
      <c r="B50" s="23"/>
      <c r="C50" s="9"/>
      <c r="D50" s="37"/>
      <c r="E50" s="26" t="s">
        <v>64</v>
      </c>
      <c r="F50" s="27">
        <f>SUM(F51:F52)</f>
        <v>0</v>
      </c>
      <c r="G50" s="27">
        <f>SUM(G51:G52)</f>
        <v>0</v>
      </c>
      <c r="H50" s="40"/>
    </row>
    <row r="51" spans="1:8" ht="79.5" customHeight="1" x14ac:dyDescent="0.25">
      <c r="A51" s="9">
        <v>242</v>
      </c>
      <c r="B51" s="23" t="s">
        <v>23</v>
      </c>
      <c r="C51" s="9">
        <v>600</v>
      </c>
      <c r="D51" s="52" t="s">
        <v>65</v>
      </c>
      <c r="E51" s="54" t="s">
        <v>66</v>
      </c>
      <c r="F51" s="28">
        <v>-215863</v>
      </c>
      <c r="G51" s="28">
        <v>-215540</v>
      </c>
      <c r="H51" s="59" t="s">
        <v>63</v>
      </c>
    </row>
    <row r="52" spans="1:8" ht="79.5" customHeight="1" x14ac:dyDescent="0.25">
      <c r="A52" s="9">
        <v>242</v>
      </c>
      <c r="B52" s="23" t="s">
        <v>32</v>
      </c>
      <c r="C52" s="9">
        <v>600</v>
      </c>
      <c r="D52" s="53"/>
      <c r="E52" s="55"/>
      <c r="F52" s="28">
        <v>215863</v>
      </c>
      <c r="G52" s="28">
        <v>215540</v>
      </c>
      <c r="H52" s="59"/>
    </row>
    <row r="53" spans="1:8" ht="79.5" customHeight="1" x14ac:dyDescent="0.25">
      <c r="A53" s="9"/>
      <c r="B53" s="23"/>
      <c r="C53" s="9"/>
      <c r="D53" s="25"/>
      <c r="E53" s="20" t="s">
        <v>108</v>
      </c>
      <c r="F53" s="27">
        <f>SUM(F54:F70)</f>
        <v>102611</v>
      </c>
      <c r="G53" s="27">
        <f>SUM(G54:G70)</f>
        <v>109717</v>
      </c>
      <c r="H53" s="40"/>
    </row>
    <row r="54" spans="1:8" ht="54" customHeight="1" x14ac:dyDescent="0.25">
      <c r="A54" s="9">
        <v>242</v>
      </c>
      <c r="B54" s="23" t="s">
        <v>23</v>
      </c>
      <c r="C54" s="9">
        <v>600</v>
      </c>
      <c r="D54" s="25" t="s">
        <v>67</v>
      </c>
      <c r="E54" s="54" t="s">
        <v>68</v>
      </c>
      <c r="F54" s="28">
        <v>-500000</v>
      </c>
      <c r="G54" s="28">
        <v>-300000</v>
      </c>
      <c r="H54" s="56" t="s">
        <v>63</v>
      </c>
    </row>
    <row r="55" spans="1:8" ht="35.25" customHeight="1" x14ac:dyDescent="0.25">
      <c r="A55" s="9">
        <v>242</v>
      </c>
      <c r="B55" s="23" t="s">
        <v>32</v>
      </c>
      <c r="C55" s="9">
        <v>600</v>
      </c>
      <c r="D55" s="37" t="s">
        <v>67</v>
      </c>
      <c r="E55" s="62"/>
      <c r="F55" s="28">
        <v>488000</v>
      </c>
      <c r="G55" s="28">
        <v>288000</v>
      </c>
      <c r="H55" s="57"/>
    </row>
    <row r="56" spans="1:8" ht="42" customHeight="1" x14ac:dyDescent="0.25">
      <c r="A56" s="9">
        <v>242</v>
      </c>
      <c r="B56" s="23" t="s">
        <v>32</v>
      </c>
      <c r="C56" s="9">
        <v>600</v>
      </c>
      <c r="D56" s="37" t="s">
        <v>69</v>
      </c>
      <c r="E56" s="62"/>
      <c r="F56" s="28">
        <v>12000</v>
      </c>
      <c r="G56" s="28">
        <v>12000</v>
      </c>
      <c r="H56" s="58"/>
    </row>
    <row r="57" spans="1:8" ht="45.75" customHeight="1" x14ac:dyDescent="0.25">
      <c r="A57" s="9">
        <v>242</v>
      </c>
      <c r="B57" s="23" t="s">
        <v>23</v>
      </c>
      <c r="C57" s="9">
        <v>600</v>
      </c>
      <c r="D57" s="37" t="s">
        <v>67</v>
      </c>
      <c r="E57" s="54" t="s">
        <v>68</v>
      </c>
      <c r="F57" s="28">
        <v>-70000</v>
      </c>
      <c r="G57" s="28">
        <v>-50000</v>
      </c>
      <c r="H57" s="56" t="s">
        <v>63</v>
      </c>
    </row>
    <row r="58" spans="1:8" ht="46.5" customHeight="1" x14ac:dyDescent="0.25">
      <c r="A58" s="9">
        <v>242</v>
      </c>
      <c r="B58" s="23" t="s">
        <v>13</v>
      </c>
      <c r="C58" s="9">
        <v>600</v>
      </c>
      <c r="D58" s="37" t="s">
        <v>71</v>
      </c>
      <c r="E58" s="62"/>
      <c r="F58" s="28">
        <v>60000</v>
      </c>
      <c r="G58" s="28">
        <v>40000</v>
      </c>
      <c r="H58" s="57"/>
    </row>
    <row r="59" spans="1:8" ht="41.25" customHeight="1" x14ac:dyDescent="0.25">
      <c r="A59" s="9">
        <v>242</v>
      </c>
      <c r="B59" s="23" t="s">
        <v>13</v>
      </c>
      <c r="C59" s="9">
        <v>600</v>
      </c>
      <c r="D59" s="37" t="s">
        <v>69</v>
      </c>
      <c r="E59" s="55"/>
      <c r="F59" s="28">
        <v>10000</v>
      </c>
      <c r="G59" s="28">
        <v>10000</v>
      </c>
      <c r="H59" s="58"/>
    </row>
    <row r="60" spans="1:8" ht="41.25" customHeight="1" x14ac:dyDescent="0.25">
      <c r="A60" s="9">
        <v>242</v>
      </c>
      <c r="B60" s="23" t="s">
        <v>32</v>
      </c>
      <c r="C60" s="9">
        <v>600</v>
      </c>
      <c r="D60" s="37" t="s">
        <v>72</v>
      </c>
      <c r="E60" s="39" t="s">
        <v>68</v>
      </c>
      <c r="F60" s="28">
        <v>152599</v>
      </c>
      <c r="G60" s="28">
        <v>72225</v>
      </c>
      <c r="H60" s="56" t="s">
        <v>63</v>
      </c>
    </row>
    <row r="61" spans="1:8" ht="41.25" customHeight="1" x14ac:dyDescent="0.25">
      <c r="A61" s="9">
        <v>242</v>
      </c>
      <c r="B61" s="23" t="s">
        <v>32</v>
      </c>
      <c r="C61" s="9">
        <v>600</v>
      </c>
      <c r="D61" s="37" t="s">
        <v>33</v>
      </c>
      <c r="E61" s="39" t="s">
        <v>34</v>
      </c>
      <c r="F61" s="28">
        <v>5401</v>
      </c>
      <c r="G61" s="28">
        <v>5775</v>
      </c>
      <c r="H61" s="57"/>
    </row>
    <row r="62" spans="1:8" ht="41.25" customHeight="1" x14ac:dyDescent="0.25">
      <c r="A62" s="9">
        <v>242</v>
      </c>
      <c r="B62" s="23" t="s">
        <v>32</v>
      </c>
      <c r="C62" s="9">
        <v>600</v>
      </c>
      <c r="D62" s="37" t="s">
        <v>67</v>
      </c>
      <c r="E62" s="54" t="s">
        <v>68</v>
      </c>
      <c r="F62" s="28">
        <v>50700</v>
      </c>
      <c r="G62" s="28">
        <v>50700</v>
      </c>
      <c r="H62" s="57"/>
    </row>
    <row r="63" spans="1:8" ht="41.25" customHeight="1" x14ac:dyDescent="0.25">
      <c r="A63" s="9">
        <v>242</v>
      </c>
      <c r="B63" s="23" t="s">
        <v>23</v>
      </c>
      <c r="C63" s="9">
        <v>600</v>
      </c>
      <c r="D63" s="37" t="s">
        <v>67</v>
      </c>
      <c r="E63" s="62"/>
      <c r="F63" s="28">
        <v>-230000</v>
      </c>
      <c r="G63" s="28">
        <v>-150000</v>
      </c>
      <c r="H63" s="57"/>
    </row>
    <row r="64" spans="1:8" ht="41.25" customHeight="1" x14ac:dyDescent="0.25">
      <c r="A64" s="9">
        <v>242</v>
      </c>
      <c r="B64" s="23" t="s">
        <v>32</v>
      </c>
      <c r="C64" s="9">
        <v>600</v>
      </c>
      <c r="D64" s="37" t="s">
        <v>71</v>
      </c>
      <c r="E64" s="62"/>
      <c r="F64" s="28">
        <v>11300</v>
      </c>
      <c r="G64" s="28">
        <v>11300</v>
      </c>
      <c r="H64" s="57"/>
    </row>
    <row r="65" spans="1:8" ht="41.25" customHeight="1" x14ac:dyDescent="0.25">
      <c r="A65" s="9">
        <v>242</v>
      </c>
      <c r="B65" s="23" t="s">
        <v>32</v>
      </c>
      <c r="C65" s="9">
        <v>600</v>
      </c>
      <c r="D65" s="37" t="s">
        <v>69</v>
      </c>
      <c r="E65" s="55"/>
      <c r="F65" s="28">
        <v>10000</v>
      </c>
      <c r="G65" s="28">
        <v>10000</v>
      </c>
      <c r="H65" s="58"/>
    </row>
    <row r="66" spans="1:8" ht="81.75" customHeight="1" x14ac:dyDescent="0.25">
      <c r="A66" s="9">
        <v>242</v>
      </c>
      <c r="B66" s="23" t="s">
        <v>32</v>
      </c>
      <c r="C66" s="9">
        <v>600</v>
      </c>
      <c r="D66" s="37" t="s">
        <v>33</v>
      </c>
      <c r="E66" s="39" t="s">
        <v>34</v>
      </c>
      <c r="F66" s="28">
        <v>102611</v>
      </c>
      <c r="G66" s="28">
        <v>109717</v>
      </c>
      <c r="H66" s="19" t="s">
        <v>62</v>
      </c>
    </row>
    <row r="67" spans="1:8" ht="81.75" customHeight="1" x14ac:dyDescent="0.25">
      <c r="A67" s="9">
        <v>242</v>
      </c>
      <c r="B67" s="23" t="s">
        <v>32</v>
      </c>
      <c r="C67" s="9">
        <v>600</v>
      </c>
      <c r="D67" s="37" t="s">
        <v>82</v>
      </c>
      <c r="E67" s="39" t="s">
        <v>83</v>
      </c>
      <c r="F67" s="28">
        <v>1744235</v>
      </c>
      <c r="G67" s="28">
        <v>1744235</v>
      </c>
      <c r="H67" s="54" t="s">
        <v>63</v>
      </c>
    </row>
    <row r="68" spans="1:8" ht="81.75" customHeight="1" x14ac:dyDescent="0.25">
      <c r="A68" s="9">
        <v>242</v>
      </c>
      <c r="B68" s="23" t="s">
        <v>32</v>
      </c>
      <c r="C68" s="9">
        <v>600</v>
      </c>
      <c r="D68" s="37" t="s">
        <v>84</v>
      </c>
      <c r="E68" s="39" t="s">
        <v>83</v>
      </c>
      <c r="F68" s="28">
        <v>-1744235</v>
      </c>
      <c r="G68" s="28">
        <v>-1744235</v>
      </c>
      <c r="H68" s="55"/>
    </row>
    <row r="69" spans="1:8" ht="81.75" customHeight="1" x14ac:dyDescent="0.25">
      <c r="A69" s="9">
        <v>242</v>
      </c>
      <c r="B69" s="23" t="s">
        <v>32</v>
      </c>
      <c r="C69" s="9">
        <v>600</v>
      </c>
      <c r="D69" s="37" t="s">
        <v>33</v>
      </c>
      <c r="E69" s="39" t="s">
        <v>34</v>
      </c>
      <c r="F69" s="28">
        <v>6000</v>
      </c>
      <c r="G69" s="28">
        <v>6416</v>
      </c>
      <c r="H69" s="54" t="s">
        <v>63</v>
      </c>
    </row>
    <row r="70" spans="1:8" ht="81.75" customHeight="1" x14ac:dyDescent="0.25">
      <c r="A70" s="9">
        <v>242</v>
      </c>
      <c r="B70" s="23" t="s">
        <v>32</v>
      </c>
      <c r="C70" s="9">
        <v>600</v>
      </c>
      <c r="D70" s="37" t="s">
        <v>72</v>
      </c>
      <c r="E70" s="39" t="s">
        <v>68</v>
      </c>
      <c r="F70" s="28">
        <v>-6000</v>
      </c>
      <c r="G70" s="28">
        <v>-6416</v>
      </c>
      <c r="H70" s="55"/>
    </row>
    <row r="71" spans="1:8" ht="79.5" customHeight="1" x14ac:dyDescent="0.25">
      <c r="A71" s="9"/>
      <c r="B71" s="23"/>
      <c r="C71" s="9"/>
      <c r="D71" s="37"/>
      <c r="E71" s="26" t="s">
        <v>109</v>
      </c>
      <c r="F71" s="27">
        <f>SUM(F72:F72)</f>
        <v>0</v>
      </c>
      <c r="G71" s="27">
        <f>SUM(G72:G72)</f>
        <v>22000000</v>
      </c>
      <c r="H71" s="40"/>
    </row>
    <row r="72" spans="1:8" ht="79.5" customHeight="1" x14ac:dyDescent="0.25">
      <c r="A72" s="9">
        <v>208</v>
      </c>
      <c r="B72" s="23" t="s">
        <v>87</v>
      </c>
      <c r="C72" s="32">
        <v>200</v>
      </c>
      <c r="D72" s="37" t="s">
        <v>85</v>
      </c>
      <c r="E72" s="39" t="s">
        <v>86</v>
      </c>
      <c r="F72" s="28">
        <v>0</v>
      </c>
      <c r="G72" s="28">
        <v>22000000</v>
      </c>
      <c r="H72" s="19" t="s">
        <v>62</v>
      </c>
    </row>
    <row r="73" spans="1:8" ht="79.5" customHeight="1" x14ac:dyDescent="0.25">
      <c r="A73" s="9"/>
      <c r="B73" s="23"/>
      <c r="C73" s="9"/>
      <c r="D73" s="37"/>
      <c r="E73" s="26" t="s">
        <v>99</v>
      </c>
      <c r="F73" s="27">
        <f>SUM(F74)</f>
        <v>42640.800000000003</v>
      </c>
      <c r="G73" s="27">
        <f>SUM(G74)</f>
        <v>42640.800000000003</v>
      </c>
      <c r="H73" s="40"/>
    </row>
    <row r="74" spans="1:8" ht="79.5" customHeight="1" x14ac:dyDescent="0.25">
      <c r="A74" s="9">
        <v>208</v>
      </c>
      <c r="B74" s="23" t="s">
        <v>97</v>
      </c>
      <c r="C74" s="9">
        <v>800</v>
      </c>
      <c r="D74" s="37" t="s">
        <v>96</v>
      </c>
      <c r="E74" s="39" t="s">
        <v>98</v>
      </c>
      <c r="F74" s="28">
        <v>42640.800000000003</v>
      </c>
      <c r="G74" s="28">
        <v>42640.800000000003</v>
      </c>
      <c r="H74" s="19" t="s">
        <v>89</v>
      </c>
    </row>
    <row r="75" spans="1:8" ht="79.5" customHeight="1" x14ac:dyDescent="0.25">
      <c r="A75" s="9"/>
      <c r="B75" s="23"/>
      <c r="C75" s="9"/>
      <c r="D75" s="37"/>
      <c r="E75" s="26" t="s">
        <v>110</v>
      </c>
      <c r="F75" s="27">
        <f>SUM(F76:F85)</f>
        <v>0</v>
      </c>
      <c r="G75" s="27">
        <f>SUM(G76:G85)</f>
        <v>0</v>
      </c>
      <c r="H75" s="40"/>
    </row>
    <row r="76" spans="1:8" ht="45.75" customHeight="1" x14ac:dyDescent="0.25">
      <c r="A76" s="9">
        <v>242</v>
      </c>
      <c r="B76" s="23" t="s">
        <v>23</v>
      </c>
      <c r="C76" s="9">
        <v>600</v>
      </c>
      <c r="D76" s="52" t="s">
        <v>26</v>
      </c>
      <c r="E76" s="54" t="s">
        <v>27</v>
      </c>
      <c r="F76" s="28">
        <v>-20000</v>
      </c>
      <c r="G76" s="28">
        <v>-20000</v>
      </c>
      <c r="H76" s="59" t="s">
        <v>63</v>
      </c>
    </row>
    <row r="77" spans="1:8" ht="79.5" customHeight="1" x14ac:dyDescent="0.25">
      <c r="A77" s="9">
        <v>242</v>
      </c>
      <c r="B77" s="23" t="s">
        <v>22</v>
      </c>
      <c r="C77" s="9">
        <v>600</v>
      </c>
      <c r="D77" s="53"/>
      <c r="E77" s="55"/>
      <c r="F77" s="28">
        <v>20000</v>
      </c>
      <c r="G77" s="28">
        <v>20000</v>
      </c>
      <c r="H77" s="59"/>
    </row>
    <row r="78" spans="1:8" ht="45" customHeight="1" x14ac:dyDescent="0.25">
      <c r="A78" s="9">
        <v>242</v>
      </c>
      <c r="B78" s="23" t="s">
        <v>23</v>
      </c>
      <c r="C78" s="9">
        <v>600</v>
      </c>
      <c r="D78" s="52" t="s">
        <v>26</v>
      </c>
      <c r="E78" s="54" t="s">
        <v>27</v>
      </c>
      <c r="F78" s="28">
        <v>-50000</v>
      </c>
      <c r="G78" s="28">
        <v>-20000</v>
      </c>
      <c r="H78" s="59" t="s">
        <v>63</v>
      </c>
    </row>
    <row r="79" spans="1:8" ht="69" customHeight="1" x14ac:dyDescent="0.25">
      <c r="A79" s="9">
        <v>242</v>
      </c>
      <c r="B79" s="23" t="s">
        <v>32</v>
      </c>
      <c r="C79" s="9">
        <v>600</v>
      </c>
      <c r="D79" s="53"/>
      <c r="E79" s="55"/>
      <c r="F79" s="28">
        <v>50000</v>
      </c>
      <c r="G79" s="28">
        <v>20000</v>
      </c>
      <c r="H79" s="59"/>
    </row>
    <row r="80" spans="1:8" ht="41.25" customHeight="1" x14ac:dyDescent="0.25">
      <c r="A80" s="9">
        <v>242</v>
      </c>
      <c r="B80" s="23" t="s">
        <v>23</v>
      </c>
      <c r="C80" s="9">
        <v>600</v>
      </c>
      <c r="D80" s="52" t="s">
        <v>26</v>
      </c>
      <c r="E80" s="54" t="s">
        <v>27</v>
      </c>
      <c r="F80" s="28">
        <v>-30000</v>
      </c>
      <c r="G80" s="28">
        <v>-30000</v>
      </c>
      <c r="H80" s="59" t="s">
        <v>63</v>
      </c>
    </row>
    <row r="81" spans="1:8" ht="76.5" customHeight="1" x14ac:dyDescent="0.25">
      <c r="A81" s="9">
        <v>242</v>
      </c>
      <c r="B81" s="23" t="s">
        <v>13</v>
      </c>
      <c r="C81" s="9">
        <v>600</v>
      </c>
      <c r="D81" s="53"/>
      <c r="E81" s="55"/>
      <c r="F81" s="28">
        <v>30000</v>
      </c>
      <c r="G81" s="28">
        <v>30000</v>
      </c>
      <c r="H81" s="59"/>
    </row>
    <row r="82" spans="1:8" ht="51" customHeight="1" x14ac:dyDescent="0.25">
      <c r="A82" s="9">
        <v>242</v>
      </c>
      <c r="B82" s="23" t="s">
        <v>23</v>
      </c>
      <c r="C82" s="9">
        <v>600</v>
      </c>
      <c r="D82" s="52" t="s">
        <v>26</v>
      </c>
      <c r="E82" s="54" t="s">
        <v>27</v>
      </c>
      <c r="F82" s="28">
        <v>-50000</v>
      </c>
      <c r="G82" s="28">
        <v>-20000</v>
      </c>
      <c r="H82" s="59" t="s">
        <v>63</v>
      </c>
    </row>
    <row r="83" spans="1:8" ht="62.25" customHeight="1" x14ac:dyDescent="0.25">
      <c r="A83" s="9">
        <v>242</v>
      </c>
      <c r="B83" s="23" t="s">
        <v>31</v>
      </c>
      <c r="C83" s="9">
        <v>600</v>
      </c>
      <c r="D83" s="53"/>
      <c r="E83" s="55"/>
      <c r="F83" s="28">
        <v>50000</v>
      </c>
      <c r="G83" s="28">
        <v>20000</v>
      </c>
      <c r="H83" s="59"/>
    </row>
    <row r="84" spans="1:8" ht="62.25" customHeight="1" x14ac:dyDescent="0.25">
      <c r="A84" s="9">
        <v>242</v>
      </c>
      <c r="B84" s="23" t="s">
        <v>23</v>
      </c>
      <c r="C84" s="9">
        <v>600</v>
      </c>
      <c r="D84" s="52" t="s">
        <v>26</v>
      </c>
      <c r="E84" s="54" t="s">
        <v>27</v>
      </c>
      <c r="F84" s="28">
        <v>-50000</v>
      </c>
      <c r="G84" s="28">
        <v>-10000</v>
      </c>
      <c r="H84" s="59" t="s">
        <v>63</v>
      </c>
    </row>
    <row r="85" spans="1:8" ht="62.25" customHeight="1" x14ac:dyDescent="0.25">
      <c r="A85" s="9">
        <v>242</v>
      </c>
      <c r="B85" s="23" t="s">
        <v>32</v>
      </c>
      <c r="C85" s="9">
        <v>600</v>
      </c>
      <c r="D85" s="53"/>
      <c r="E85" s="55"/>
      <c r="F85" s="28">
        <v>50000</v>
      </c>
      <c r="G85" s="28">
        <v>10000</v>
      </c>
      <c r="H85" s="59"/>
    </row>
    <row r="86" spans="1:8" ht="87" customHeight="1" x14ac:dyDescent="0.25">
      <c r="A86" s="18"/>
      <c r="B86" s="18"/>
      <c r="C86" s="18"/>
      <c r="D86" s="42"/>
      <c r="E86" s="26" t="s">
        <v>111</v>
      </c>
      <c r="F86" s="22">
        <f>SUM(F87:F88)</f>
        <v>-88486.010000000009</v>
      </c>
      <c r="G86" s="22">
        <f>SUM(G87:G88)</f>
        <v>-87986.510000000009</v>
      </c>
      <c r="H86" s="19"/>
    </row>
    <row r="87" spans="1:8" ht="87" customHeight="1" x14ac:dyDescent="0.25">
      <c r="A87" s="9">
        <v>208</v>
      </c>
      <c r="B87" s="23" t="s">
        <v>10</v>
      </c>
      <c r="C87" s="9">
        <v>200</v>
      </c>
      <c r="D87" s="40" t="s">
        <v>9</v>
      </c>
      <c r="E87" s="19" t="s">
        <v>11</v>
      </c>
      <c r="F87" s="28">
        <v>-45845.21</v>
      </c>
      <c r="G87" s="28">
        <v>-45345.71</v>
      </c>
      <c r="H87" s="19" t="s">
        <v>89</v>
      </c>
    </row>
    <row r="88" spans="1:8" ht="87" customHeight="1" x14ac:dyDescent="0.25">
      <c r="A88" s="9">
        <v>208</v>
      </c>
      <c r="B88" s="23" t="s">
        <v>10</v>
      </c>
      <c r="C88" s="9">
        <v>200</v>
      </c>
      <c r="D88" s="40" t="s">
        <v>9</v>
      </c>
      <c r="E88" s="19" t="s">
        <v>11</v>
      </c>
      <c r="F88" s="29">
        <v>-42640.800000000003</v>
      </c>
      <c r="G88" s="29">
        <v>-42640.800000000003</v>
      </c>
      <c r="H88" s="19" t="s">
        <v>89</v>
      </c>
    </row>
    <row r="89" spans="1:8" ht="87" customHeight="1" x14ac:dyDescent="0.25">
      <c r="A89" s="9"/>
      <c r="B89" s="23"/>
      <c r="C89" s="9"/>
      <c r="D89" s="40"/>
      <c r="E89" s="20" t="s">
        <v>37</v>
      </c>
      <c r="F89" s="27">
        <f>SUM(F90:F91)</f>
        <v>3252215</v>
      </c>
      <c r="G89" s="27">
        <f>SUM(G90:G91)</f>
        <v>3128807</v>
      </c>
      <c r="H89" s="39"/>
    </row>
    <row r="90" spans="1:8" ht="87" customHeight="1" x14ac:dyDescent="0.25">
      <c r="A90" s="18">
        <v>208</v>
      </c>
      <c r="B90" s="34" t="s">
        <v>10</v>
      </c>
      <c r="C90" s="18">
        <v>100</v>
      </c>
      <c r="D90" s="52" t="s">
        <v>35</v>
      </c>
      <c r="E90" s="54" t="s">
        <v>36</v>
      </c>
      <c r="F90" s="35">
        <v>2261984</v>
      </c>
      <c r="G90" s="29">
        <v>2261984</v>
      </c>
      <c r="H90" s="56" t="s">
        <v>62</v>
      </c>
    </row>
    <row r="91" spans="1:8" ht="87" customHeight="1" x14ac:dyDescent="0.25">
      <c r="A91" s="18">
        <v>208</v>
      </c>
      <c r="B91" s="34" t="s">
        <v>10</v>
      </c>
      <c r="C91" s="18">
        <v>200</v>
      </c>
      <c r="D91" s="53"/>
      <c r="E91" s="55"/>
      <c r="F91" s="35">
        <v>990231</v>
      </c>
      <c r="G91" s="29">
        <v>866823</v>
      </c>
      <c r="H91" s="58"/>
    </row>
    <row r="92" spans="1:8" ht="39.75" customHeight="1" x14ac:dyDescent="0.25">
      <c r="A92" s="9"/>
      <c r="B92" s="9"/>
      <c r="C92" s="14"/>
      <c r="D92" s="15"/>
      <c r="E92" s="16"/>
      <c r="F92" s="17">
        <f>SUM(F8+F28+F33+F37+F44+F47+F50+F53+F71+F73+F75+F86+F89)</f>
        <v>167230313.00000003</v>
      </c>
      <c r="G92" s="17">
        <f>SUM(G8+G28+G33+G37+G44+G47+G50+G53+G71+G73+G75+G86+G89)</f>
        <v>150317034</v>
      </c>
      <c r="H92" s="19"/>
    </row>
    <row r="93" spans="1:8" ht="109.5" customHeight="1" x14ac:dyDescent="0.35">
      <c r="G93" s="3"/>
    </row>
    <row r="94" spans="1:8" ht="30.75" customHeight="1" x14ac:dyDescent="0.25">
      <c r="H94" s="8"/>
    </row>
    <row r="95" spans="1:8" ht="166.5" customHeight="1" x14ac:dyDescent="0.25"/>
    <row r="96" spans="1:8" ht="166.5" customHeight="1" x14ac:dyDescent="0.25"/>
    <row r="97" ht="166.5" customHeight="1" x14ac:dyDescent="0.25"/>
    <row r="98" ht="166.5" customHeight="1" x14ac:dyDescent="0.25"/>
    <row r="99" ht="21.75" customHeight="1" x14ac:dyDescent="0.25"/>
    <row r="100" ht="67.5" customHeight="1" x14ac:dyDescent="0.25"/>
    <row r="101" ht="67.5" customHeight="1" x14ac:dyDescent="0.25"/>
    <row r="102" ht="67.5" customHeight="1" x14ac:dyDescent="0.25"/>
    <row r="103" ht="177" customHeight="1" x14ac:dyDescent="0.25"/>
  </sheetData>
  <mergeCells count="64">
    <mergeCell ref="H9:H14"/>
    <mergeCell ref="D16:D17"/>
    <mergeCell ref="E16:E17"/>
    <mergeCell ref="H16:H17"/>
    <mergeCell ref="E57:E59"/>
    <mergeCell ref="H57:H59"/>
    <mergeCell ref="E40:E41"/>
    <mergeCell ref="H40:H41"/>
    <mergeCell ref="D42:D43"/>
    <mergeCell ref="D90:D91"/>
    <mergeCell ref="E90:E91"/>
    <mergeCell ref="H90:H91"/>
    <mergeCell ref="D80:D81"/>
    <mergeCell ref="E80:E81"/>
    <mergeCell ref="H80:H81"/>
    <mergeCell ref="D84:D85"/>
    <mergeCell ref="E84:E85"/>
    <mergeCell ref="H84:H85"/>
    <mergeCell ref="D82:D83"/>
    <mergeCell ref="E82:E83"/>
    <mergeCell ref="H82:H83"/>
    <mergeCell ref="H34:H35"/>
    <mergeCell ref="D38:D39"/>
    <mergeCell ref="E38:E39"/>
    <mergeCell ref="H38:H39"/>
    <mergeCell ref="D78:D79"/>
    <mergeCell ref="D40:D41"/>
    <mergeCell ref="H60:H65"/>
    <mergeCell ref="E78:E79"/>
    <mergeCell ref="H78:H79"/>
    <mergeCell ref="D48:D49"/>
    <mergeCell ref="E48:E49"/>
    <mergeCell ref="H48:H49"/>
    <mergeCell ref="D76:D77"/>
    <mergeCell ref="E76:E77"/>
    <mergeCell ref="H76:H77"/>
    <mergeCell ref="E51:E52"/>
    <mergeCell ref="H51:H52"/>
    <mergeCell ref="E54:E56"/>
    <mergeCell ref="H54:H56"/>
    <mergeCell ref="E62:E65"/>
    <mergeCell ref="H69:H70"/>
    <mergeCell ref="A6:H6"/>
    <mergeCell ref="A1:H1"/>
    <mergeCell ref="A2:H2"/>
    <mergeCell ref="A3:H3"/>
    <mergeCell ref="G4:H4"/>
    <mergeCell ref="G5:H5"/>
    <mergeCell ref="H67:H68"/>
    <mergeCell ref="D18:D19"/>
    <mergeCell ref="E18:E19"/>
    <mergeCell ref="H18:H19"/>
    <mergeCell ref="D20:D21"/>
    <mergeCell ref="E20:E21"/>
    <mergeCell ref="H20:H21"/>
    <mergeCell ref="D51:D52"/>
    <mergeCell ref="E42:E43"/>
    <mergeCell ref="H42:H43"/>
    <mergeCell ref="D24:D25"/>
    <mergeCell ref="E24:E25"/>
    <mergeCell ref="H22:H25"/>
    <mergeCell ref="D26:D27"/>
    <mergeCell ref="E26:E27"/>
    <mergeCell ref="H26:H27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2025-03-06T12:58:41Z</cp:lastPrinted>
  <dcterms:created xsi:type="dcterms:W3CDTF">2015-12-14T07:24:37Z</dcterms:created>
  <dcterms:modified xsi:type="dcterms:W3CDTF">2025-03-06T13:50:03Z</dcterms:modified>
</cp:coreProperties>
</file>